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69" i="1"/>
  <c r="G68" i="1"/>
  <c r="G67" i="1"/>
  <c r="G63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F60" i="1" s="1"/>
  <c r="E41" i="1"/>
  <c r="E60" i="1" s="1"/>
  <c r="D41" i="1"/>
  <c r="C41" i="1"/>
  <c r="B41" i="1"/>
  <c r="B60" i="1" s="1"/>
  <c r="F34" i="1"/>
  <c r="E34" i="1"/>
  <c r="D34" i="1"/>
  <c r="C34" i="1"/>
  <c r="C37" i="1" s="1"/>
  <c r="B34" i="1"/>
  <c r="G34" i="1" s="1"/>
  <c r="F32" i="1"/>
  <c r="E32" i="1"/>
  <c r="D32" i="1"/>
  <c r="C32" i="1"/>
  <c r="B32" i="1"/>
  <c r="F25" i="1"/>
  <c r="F37" i="1" s="1"/>
  <c r="F65" i="1" s="1"/>
  <c r="E25" i="1"/>
  <c r="D25" i="1"/>
  <c r="D37" i="1" s="1"/>
  <c r="C25" i="1"/>
  <c r="B25" i="1"/>
  <c r="B37" i="1" s="1"/>
  <c r="F13" i="1"/>
  <c r="E13" i="1"/>
  <c r="D13" i="1"/>
  <c r="C13" i="1"/>
  <c r="B13" i="1"/>
  <c r="E37" i="1" l="1"/>
  <c r="E65" i="1" s="1"/>
  <c r="B65" i="1"/>
  <c r="G65" i="1" s="1"/>
  <c r="G37" i="1"/>
  <c r="C65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<sst xmlns="http://schemas.openxmlformats.org/spreadsheetml/2006/main" count="72" uniqueCount="72">
  <si>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</si>
  <si>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</si>
  <si>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</si>
  <si>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</si>
  <si>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</si>
  <si>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</si>
  <si>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</si>
  <si>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</si>
  <si>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</si>
  <si>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</si>
  <si>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</si>
  <si>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</si>
  <si>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</si>
  <si>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</si>
  <si>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</si>
  <si>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</si>
  <si>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</si>
  <si>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</si>
  <si>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</si>
  <si>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</si>
  <si>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</si>
  <si>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</si>
  <si>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</si>
  <si>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</si>
  <si>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</si>
  <si>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</si>
  <si>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</si>
  <si>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</si>
  <si>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</si>
  <si>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</si>
  <si>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</si>
  <si>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</si>
  <si>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</si>
  <si>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</si>
  <si>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</si>
  <si>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</si>
  <si>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</si>
  <si>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</si>
  <si>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</si>
  <si>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</si>
  <si>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</si>
  <si>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</si>
  <si>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</si>
  <si>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</si>
  <si>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</si>
  <si>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</si>
  <si>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</si>
  <si>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</si>
  <si>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</si>
  <si>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</si>
  <si>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</si>
  <si>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</si>
  <si>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</si>
  <si>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</si>
  <si>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</si>
  <si>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</si>
  <si>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</si>
  <si>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</si>
  <si>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</si>
  <si>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</si>
  <si>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</si>
  <si>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</si>
  <si>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</si>
  <si>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</si>
  <si>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</si>
  <si>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</si>
  <si>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</si>
  <si>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</si>
  <si>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</si>
  <si>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</si>
  <si>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</si>
  <si>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FIDEICOMISO CIUDAD INDUSTRIAL DE LEON
Estado Analítico de Ingresos Detallado - LDF
Del 1 de enero al 30 de Junio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</si>
</sst>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3" fontId="2" fillId="0" borderId="6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55" workbookViewId="0">
      <selection activeCell="F37" sqref="F37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5" t="s">
        <v>71</v>
      </c>
      <c r="B1" s="26"/>
      <c r="C1" s="26"/>
      <c r="D1" s="26"/>
      <c r="E1" s="26"/>
      <c r="F1" s="26"/>
      <c r="G1" s="27"/>
    </row>
    <row r="2" spans="1:7" x14ac:dyDescent="0.2">
      <c r="A2" s="2"/>
      <c r="B2" s="28" t="s">
        <v>0</v>
      </c>
      <c r="C2" s="28"/>
      <c r="D2" s="28"/>
      <c r="E2" s="28"/>
      <c r="F2" s="28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F6-B6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37" si="0">F7-B7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 x14ac:dyDescent="0.2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 x14ac:dyDescent="0.2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 x14ac:dyDescent="0.2">
      <c r="A34" s="11" t="s">
        <v>37</v>
      </c>
      <c r="B34" s="23">
        <f>SUM(B35:B36)</f>
        <v>4712140.91</v>
      </c>
      <c r="C34" s="23">
        <f t="shared" ref="C34:F34" si="4">SUM(C35:C36)</f>
        <v>0</v>
      </c>
      <c r="D34" s="23">
        <f t="shared" si="4"/>
        <v>4712140.91</v>
      </c>
      <c r="E34" s="23">
        <f t="shared" si="4"/>
        <v>4859716.7699999996</v>
      </c>
      <c r="F34" s="23">
        <f t="shared" si="4"/>
        <v>4859716.7699999996</v>
      </c>
      <c r="G34" s="23">
        <f t="shared" si="0"/>
        <v>147575.8599999994</v>
      </c>
    </row>
    <row r="35" spans="1:7" x14ac:dyDescent="0.2">
      <c r="A35" s="12" t="s">
        <v>38</v>
      </c>
      <c r="B35" s="23"/>
      <c r="C35" s="23"/>
      <c r="D35" s="23"/>
      <c r="E35" s="23"/>
      <c r="F35" s="23"/>
      <c r="G35" s="23">
        <f t="shared" si="0"/>
        <v>0</v>
      </c>
    </row>
    <row r="36" spans="1:7" x14ac:dyDescent="0.2">
      <c r="A36" s="12" t="s">
        <v>39</v>
      </c>
      <c r="B36" s="23">
        <v>4712140.91</v>
      </c>
      <c r="C36" s="23">
        <v>0</v>
      </c>
      <c r="D36" s="23">
        <v>4712140.91</v>
      </c>
      <c r="E36" s="23">
        <v>4859716.7699999996</v>
      </c>
      <c r="F36" s="23">
        <v>4859716.7699999996</v>
      </c>
      <c r="G36" s="23">
        <f t="shared" si="0"/>
        <v>147575.8599999994</v>
      </c>
    </row>
    <row r="37" spans="1:7" x14ac:dyDescent="0.2">
      <c r="A37" s="9" t="s">
        <v>40</v>
      </c>
      <c r="B37" s="24">
        <f>SUM(B6:B13)+B25+B31+B32+B34</f>
        <v>4712140.91</v>
      </c>
      <c r="C37" s="24">
        <f>SUM(C6:C13)+C25+C31+C32+C34</f>
        <v>0</v>
      </c>
      <c r="D37" s="24">
        <f>SUM(D6:D13)+D25+D31+D32+D34</f>
        <v>4712140.91</v>
      </c>
      <c r="E37" s="24">
        <f>SUM(E6:E13)+E25+E31+E32+E34</f>
        <v>4859716.7699999996</v>
      </c>
      <c r="F37" s="24">
        <f>SUM(F6:F13)+F25+F31+F32+F34</f>
        <v>4859716.7699999996</v>
      </c>
      <c r="G37" s="24">
        <f t="shared" si="0"/>
        <v>147575.8599999994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6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6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6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6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6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6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6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6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6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6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6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6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6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6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6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6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6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6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6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6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4">
        <f>B37+B60+B62</f>
        <v>4712140.91</v>
      </c>
      <c r="C65" s="24">
        <f>C37+C60+C62</f>
        <v>0</v>
      </c>
      <c r="D65" s="24">
        <f>D37+D60+D62</f>
        <v>4712140.91</v>
      </c>
      <c r="E65" s="24">
        <f>E37+E60+E62</f>
        <v>4859716.7699999996</v>
      </c>
      <c r="F65" s="24">
        <f>F37+F60+F62</f>
        <v>4859716.7699999996</v>
      </c>
      <c r="G65" s="24">
        <f t="shared" si="6"/>
        <v>147575.8599999994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6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6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10">C68+C69</f>
        <v>0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6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rintOptions horizontalCentered="1"/>
  <pageMargins left="1.299212598425197" right="0.70866141732283472" top="0.74803149606299213" bottom="0.74803149606299213" header="0.31496062992125984" footer="0.31496062992125984"/>
  <pageSetup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2017-07-12T20:26:04Z</cp:lastPrinted>
  <dcterms:created xsi:type="dcterms:W3CDTF">2017-01-11T17:22:08Z</dcterms:created>
  <dcterms:modified xsi:type="dcterms:W3CDTF">2017-07-12T20:26:09Z</dcterms:modified>
</cp:coreProperties>
</file>